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<sst xmlns="http://schemas.openxmlformats.org/spreadsheetml/2006/main" count="81" uniqueCount="49">
  <si>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ORDEM</t>
  </si>
  <si>
    <t>DADOS PESSOAIS</t>
  </si>
  <si>
    <t>PERÍODO</t>
  </si>
  <si>
    <t>MOTIVO DA VIAGEM</t>
  </si>
  <si>
    <t>MEIO DE TRANSPORTE</t>
  </si>
  <si>
    <t>CATEGORIA DA PASSAGEM</t>
  </si>
  <si>
    <t>Nº DE DIÁRIAS</t>
  </si>
  <si>
    <t>CUSTOS DA VIAGEM</t>
  </si>
  <si>
    <t>CUSTO TOTAL MISSÃO</t>
  </si>
  <si>
    <t>NOME DO EMPREGADO</t>
  </si>
  <si>
    <t>CARGO</t>
  </si>
  <si>
    <t>FUNÇÃO</t>
  </si>
  <si>
    <t>Origem</t>
  </si>
  <si>
    <t>Destino</t>
  </si>
  <si>
    <t>VALOR TOTAL DIÁRIAS</t>
  </si>
  <si>
    <t>PASSAGENS</t>
  </si>
  <si>
    <t>Início</t>
  </si>
  <si>
    <t>Término</t>
  </si>
  <si>
    <t>ANTONIO GUSTAVO MATOS DO VALE</t>
  </si>
  <si>
    <t>PR</t>
  </si>
  <si>
    <t>BRASÍLIA</t>
  </si>
  <si>
    <t>LIMA - PERU</t>
  </si>
  <si>
    <t>PARTICIPAR DA REUNIÃO DO CONSELHO DO ACI/LAC</t>
  </si>
  <si>
    <t>AÉREO</t>
  </si>
  <si>
    <t>EXECUTIVA</t>
  </si>
  <si>
    <t>RENATO PIRES DE LACERDA ABREU</t>
  </si>
  <si>
    <t>AS III</t>
  </si>
  <si>
    <t>GERENTE DE MODERNIZAÇÃO DA OPERAÇÃO</t>
  </si>
  <si>
    <t>ECONÔMICA</t>
  </si>
  <si>
    <t>MARÇAL RODRIGUES GOULART</t>
  </si>
  <si>
    <t>PSA</t>
  </si>
  <si>
    <t>DIRETOR DE GESTÃO OPERACIONAL E NAVEGAÇÃO AÉREA</t>
  </si>
  <si>
    <t>DAYTONA - EUA</t>
  </si>
  <si>
    <t>PARTICIPAR DO SEMINÁRIO SISTEMAS DE GERENCIAMENTO DE SEGURANÇA OPERACIONAL E TRÁFEGO AÉREO</t>
  </si>
  <si>
    <t>MARCUS VINÍCIUS DO AMARAL GURGEL</t>
  </si>
  <si>
    <t>SUPERINTENDENTE DE GESTÃO DA NAVEGAÇÃO AÉREA</t>
  </si>
  <si>
    <t>ELIANA MÁRCIA DOS SANTOS ABREU</t>
  </si>
  <si>
    <t>GERENTE DE PROMOÇÃO COMERCIAL</t>
  </si>
  <si>
    <t>LAS VEGAS E WASHINGTON  - EUA</t>
  </si>
  <si>
    <t>PARTICIPAR DO RECON - THE GLOBAL RETAIL REAL ESTATE CONVENTION</t>
  </si>
  <si>
    <t>MÁRCIA REGINA GOUVEIA RIBEIRO VITUZZO</t>
  </si>
  <si>
    <t>SUPERINTENDENTE DE MARKETING COMERCIAL</t>
  </si>
  <si>
    <t>ANDRÉ LUIS MARQUES DE BARROS</t>
  </si>
  <si>
    <t>AS II</t>
  </si>
  <si>
    <t>DIRETOR COMERCIAL E DE LOGÍSTICA DE CARGAS</t>
  </si>
  <si>
    <t>NOVA IORQUE - EUA</t>
  </si>
  <si>
    <t>PARTICIPAR DA GRI INFRA SOUTH AMERICA 2016</t>
  </si>
  <si>
    <t>HUELINTON RODRIGO WENCESLAU</t>
  </si>
  <si>
    <t>GERENTE DE EXPANSÃO DE INFRAESTRUTURA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</si>
</sst>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</font>
    <font>
      <sz val="8"/>
      <color rgb="FF333333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49" fontId="40" fillId="0" borderId="11" xfId="0" applyNumberFormat="1" applyFont="1" applyBorder="1" applyAlignment="1" applyProtection="1">
      <alignment horizontal="center" vertical="center" wrapText="1"/>
      <protection locked="0"/>
    </xf>
    <xf numFmtId="14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40" fillId="0" borderId="11" xfId="0" applyNumberFormat="1" applyFont="1" applyBorder="1" applyAlignment="1" applyProtection="1">
      <alignment horizontal="center" vertical="center" wrapText="1"/>
      <protection locked="0"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/>
    </xf>
    <xf numFmtId="8" fontId="41" fillId="0" borderId="11" xfId="0" applyNumberFormat="1" applyFont="1" applyBorder="1" applyAlignment="1">
      <alignment horizontal="center" vertical="center"/>
    </xf>
    <xf numFmtId="164" fontId="40" fillId="0" borderId="11" xfId="0" applyNumberFormat="1" applyFont="1" applyBorder="1" applyAlignment="1">
      <alignment/>
    </xf>
    <xf numFmtId="0" fontId="40" fillId="0" borderId="12" xfId="0" applyFont="1" applyBorder="1" applyAlignment="1">
      <alignment horizontal="center" vertical="center"/>
    </xf>
    <xf numFmtId="49" fontId="40" fillId="0" borderId="12" xfId="0" applyNumberFormat="1" applyFont="1" applyBorder="1" applyAlignment="1" applyProtection="1">
      <alignment horizontal="center" vertical="center" wrapText="1"/>
      <protection locked="0"/>
    </xf>
    <xf numFmtId="14" fontId="40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0" fillId="0" borderId="12" xfId="0" applyNumberFormat="1" applyFont="1" applyBorder="1" applyAlignment="1" applyProtection="1">
      <alignment horizontal="center" vertical="center" wrapText="1"/>
      <protection locked="0"/>
    </xf>
    <xf numFmtId="49" fontId="40" fillId="0" borderId="1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/>
    </xf>
    <xf numFmtId="8" fontId="41" fillId="0" borderId="12" xfId="0" applyNumberFormat="1" applyFont="1" applyBorder="1" applyAlignment="1">
      <alignment horizontal="center" vertical="center"/>
    </xf>
    <xf numFmtId="164" fontId="40" fillId="0" borderId="12" xfId="0" applyNumberFormat="1" applyFont="1" applyBorder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4" fontId="42" fillId="0" borderId="12" xfId="0" applyNumberFormat="1" applyFont="1" applyBorder="1" applyAlignment="1">
      <alignment horizontal="center" vertical="center"/>
    </xf>
    <xf numFmtId="164" fontId="42" fillId="0" borderId="12" xfId="0" applyNumberFormat="1" applyFont="1" applyBorder="1" applyAlignment="1">
      <alignment/>
    </xf>
    <xf numFmtId="49" fontId="40" fillId="0" borderId="13" xfId="0" applyNumberFormat="1" applyFont="1" applyBorder="1" applyAlignment="1" applyProtection="1">
      <alignment horizontal="center" vertical="center" wrapText="1"/>
      <protection locked="0"/>
    </xf>
    <xf numFmtId="49" fontId="40" fillId="0" borderId="14" xfId="0" applyNumberFormat="1" applyFont="1" applyBorder="1" applyAlignment="1" applyProtection="1">
      <alignment horizontal="center" vertical="center" wrapText="1"/>
      <protection locked="0"/>
    </xf>
    <xf numFmtId="49" fontId="40" fillId="0" borderId="15" xfId="0" applyNumberFormat="1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39" fillId="34" borderId="29" xfId="0" applyFont="1" applyFill="1" applyBorder="1" applyAlignment="1">
      <alignment horizontal="center" vertical="center" wrapText="1"/>
    </xf>
    <xf numFmtId="0" fontId="39" fillId="34" borderId="30" xfId="0" applyFont="1" applyFill="1" applyBorder="1" applyAlignment="1">
      <alignment horizontal="center" vertical="center" wrapText="1"/>
    </xf>
    <xf numFmtId="0" fontId="39" fillId="34" borderId="31" xfId="0" applyFont="1" applyFill="1" applyBorder="1" applyAlignment="1">
      <alignment horizontal="center" vertical="center" wrapText="1"/>
    </xf>
    <xf numFmtId="0" fontId="39" fillId="34" borderId="3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C1">
      <selection activeCell="I19" sqref="I19"/>
    </sheetView>
  </sheetViews>
  <sheetFormatPr defaultColWidth="9.140625" defaultRowHeight="15"/>
  <cols>
    <col min="1" max="1" width="9.7109375" style="0" customWidth="1"/>
    <col min="2" max="2" width="18.140625" style="0" customWidth="1"/>
    <col min="4" max="4" width="18.140625" style="0" customWidth="1"/>
    <col min="6" max="6" width="18.28125" style="0" customWidth="1"/>
    <col min="7" max="7" width="11.7109375" style="21" customWidth="1"/>
    <col min="8" max="8" width="10.7109375" style="0" bestFit="1" customWidth="1"/>
    <col min="9" max="9" width="25.421875" style="0" customWidth="1"/>
    <col min="11" max="11" width="13.8515625" style="0" customWidth="1"/>
    <col min="13" max="13" width="14.421875" style="0" bestFit="1" customWidth="1"/>
    <col min="14" max="14" width="15.00390625" style="0" customWidth="1"/>
    <col min="15" max="15" width="18.57421875" style="0" customWidth="1"/>
  </cols>
  <sheetData>
    <row r="1" spans="1:15" s="1" customFormat="1" ht="15" customHeight="1">
      <c r="A1" s="37" t="s">
        <v>0</v>
      </c>
      <c r="B1" s="31" t="s">
        <v>1</v>
      </c>
      <c r="C1" s="40"/>
      <c r="D1" s="40"/>
      <c r="E1" s="40"/>
      <c r="F1" s="32"/>
      <c r="G1" s="41" t="s">
        <v>2</v>
      </c>
      <c r="H1" s="42"/>
      <c r="I1" s="28" t="s">
        <v>3</v>
      </c>
      <c r="J1" s="28" t="s">
        <v>4</v>
      </c>
      <c r="K1" s="28" t="s">
        <v>5</v>
      </c>
      <c r="L1" s="28" t="s">
        <v>6</v>
      </c>
      <c r="M1" s="31" t="s">
        <v>7</v>
      </c>
      <c r="N1" s="32"/>
      <c r="O1" s="33" t="s">
        <v>8</v>
      </c>
    </row>
    <row r="2" spans="1:15" s="1" customFormat="1" ht="15" customHeight="1">
      <c r="A2" s="38"/>
      <c r="B2" s="36" t="s">
        <v>9</v>
      </c>
      <c r="C2" s="36" t="s">
        <v>10</v>
      </c>
      <c r="D2" s="36" t="s">
        <v>11</v>
      </c>
      <c r="E2" s="36" t="s">
        <v>12</v>
      </c>
      <c r="F2" s="36" t="s">
        <v>13</v>
      </c>
      <c r="G2" s="43"/>
      <c r="H2" s="44"/>
      <c r="I2" s="29"/>
      <c r="J2" s="29"/>
      <c r="K2" s="29"/>
      <c r="L2" s="29"/>
      <c r="M2" s="36" t="s">
        <v>14</v>
      </c>
      <c r="N2" s="36" t="s">
        <v>15</v>
      </c>
      <c r="O2" s="34"/>
    </row>
    <row r="3" spans="1:15" s="1" customFormat="1" ht="15.75" thickBot="1">
      <c r="A3" s="39"/>
      <c r="B3" s="30"/>
      <c r="C3" s="30"/>
      <c r="D3" s="30"/>
      <c r="E3" s="30"/>
      <c r="F3" s="30"/>
      <c r="G3" s="2" t="s">
        <v>16</v>
      </c>
      <c r="H3" s="2" t="s">
        <v>17</v>
      </c>
      <c r="I3" s="30"/>
      <c r="J3" s="30"/>
      <c r="K3" s="30"/>
      <c r="L3" s="30"/>
      <c r="M3" s="30"/>
      <c r="N3" s="30"/>
      <c r="O3" s="35"/>
    </row>
    <row r="4" spans="1:15" ht="22.5">
      <c r="A4" s="3">
        <v>1</v>
      </c>
      <c r="B4" s="4" t="s">
        <v>18</v>
      </c>
      <c r="C4" s="4"/>
      <c r="D4" s="4" t="s">
        <v>19</v>
      </c>
      <c r="E4" s="4" t="s">
        <v>20</v>
      </c>
      <c r="F4" s="4" t="s">
        <v>21</v>
      </c>
      <c r="G4" s="5">
        <v>42445</v>
      </c>
      <c r="H4" s="6">
        <v>42448</v>
      </c>
      <c r="I4" s="7" t="s">
        <v>22</v>
      </c>
      <c r="J4" s="8" t="s">
        <v>23</v>
      </c>
      <c r="K4" s="8" t="s">
        <v>24</v>
      </c>
      <c r="L4" s="3">
        <v>3</v>
      </c>
      <c r="M4" s="9">
        <v>3399</v>
      </c>
      <c r="N4" s="10">
        <v>5493.06</v>
      </c>
      <c r="O4" s="11">
        <f>M4+N4</f>
        <v>8892.060000000001</v>
      </c>
    </row>
    <row r="5" spans="1:15" ht="33.75">
      <c r="A5" s="12">
        <v>2</v>
      </c>
      <c r="B5" s="13" t="s">
        <v>25</v>
      </c>
      <c r="C5" s="13" t="s">
        <v>26</v>
      </c>
      <c r="D5" s="13" t="s">
        <v>27</v>
      </c>
      <c r="E5" s="13" t="s">
        <v>20</v>
      </c>
      <c r="F5" s="13" t="s">
        <v>21</v>
      </c>
      <c r="G5" s="14">
        <v>42445</v>
      </c>
      <c r="H5" s="15">
        <v>42448</v>
      </c>
      <c r="I5" s="16" t="s">
        <v>22</v>
      </c>
      <c r="J5" s="17" t="s">
        <v>23</v>
      </c>
      <c r="K5" s="17" t="s">
        <v>28</v>
      </c>
      <c r="L5" s="12">
        <v>3</v>
      </c>
      <c r="M5" s="18">
        <v>2961.6</v>
      </c>
      <c r="N5" s="19">
        <v>2065.82</v>
      </c>
      <c r="O5" s="20">
        <f aca="true" t="shared" si="0" ref="O5:O12">M5+N5</f>
        <v>5027.42</v>
      </c>
    </row>
    <row r="6" spans="1:15" ht="33.75">
      <c r="A6" s="12">
        <v>3</v>
      </c>
      <c r="B6" s="13" t="s">
        <v>29</v>
      </c>
      <c r="C6" s="13" t="s">
        <v>30</v>
      </c>
      <c r="D6" s="13" t="s">
        <v>31</v>
      </c>
      <c r="E6" s="13" t="s">
        <v>20</v>
      </c>
      <c r="F6" s="13" t="s">
        <v>32</v>
      </c>
      <c r="G6" s="14">
        <v>42490</v>
      </c>
      <c r="H6" s="15">
        <v>42497</v>
      </c>
      <c r="I6" s="16" t="s">
        <v>33</v>
      </c>
      <c r="J6" s="17" t="s">
        <v>23</v>
      </c>
      <c r="K6" s="17" t="s">
        <v>28</v>
      </c>
      <c r="L6" s="12">
        <v>5.5</v>
      </c>
      <c r="M6" s="18">
        <v>4146.22</v>
      </c>
      <c r="N6" s="18">
        <v>0</v>
      </c>
      <c r="O6" s="20">
        <f t="shared" si="0"/>
        <v>4146.22</v>
      </c>
    </row>
    <row r="7" spans="1:15" ht="33.75">
      <c r="A7" s="12">
        <v>4</v>
      </c>
      <c r="B7" s="13" t="s">
        <v>34</v>
      </c>
      <c r="C7" s="13" t="s">
        <v>26</v>
      </c>
      <c r="D7" s="13" t="s">
        <v>35</v>
      </c>
      <c r="E7" s="13" t="s">
        <v>20</v>
      </c>
      <c r="F7" s="13" t="s">
        <v>32</v>
      </c>
      <c r="G7" s="14">
        <v>42490</v>
      </c>
      <c r="H7" s="15">
        <v>42497</v>
      </c>
      <c r="I7" s="16" t="s">
        <v>33</v>
      </c>
      <c r="J7" s="17" t="s">
        <v>23</v>
      </c>
      <c r="K7" s="17" t="s">
        <v>28</v>
      </c>
      <c r="L7" s="12">
        <v>5.5</v>
      </c>
      <c r="M7" s="18">
        <v>3850.06</v>
      </c>
      <c r="N7" s="18">
        <v>0</v>
      </c>
      <c r="O7" s="20">
        <f t="shared" si="0"/>
        <v>3850.06</v>
      </c>
    </row>
    <row r="8" spans="1:15" ht="22.5">
      <c r="A8" s="12">
        <v>5</v>
      </c>
      <c r="B8" s="13" t="s">
        <v>36</v>
      </c>
      <c r="C8" s="13" t="s">
        <v>30</v>
      </c>
      <c r="D8" s="13" t="s">
        <v>37</v>
      </c>
      <c r="E8" s="13" t="s">
        <v>20</v>
      </c>
      <c r="F8" s="13" t="s">
        <v>38</v>
      </c>
      <c r="G8" s="14">
        <v>42510</v>
      </c>
      <c r="H8" s="15">
        <v>42519</v>
      </c>
      <c r="I8" s="16" t="s">
        <v>39</v>
      </c>
      <c r="J8" s="17" t="s">
        <v>23</v>
      </c>
      <c r="K8" s="17" t="s">
        <v>28</v>
      </c>
      <c r="L8" s="12">
        <v>7.5</v>
      </c>
      <c r="M8" s="18">
        <v>5196.55</v>
      </c>
      <c r="N8" s="18">
        <v>6781.34</v>
      </c>
      <c r="O8" s="20">
        <f t="shared" si="0"/>
        <v>11977.89</v>
      </c>
    </row>
    <row r="9" spans="1:15" ht="22.5">
      <c r="A9" s="12">
        <v>6</v>
      </c>
      <c r="B9" s="13" t="s">
        <v>40</v>
      </c>
      <c r="C9" s="13" t="s">
        <v>30</v>
      </c>
      <c r="D9" s="13" t="s">
        <v>41</v>
      </c>
      <c r="E9" s="13" t="s">
        <v>20</v>
      </c>
      <c r="F9" s="13" t="s">
        <v>38</v>
      </c>
      <c r="G9" s="14">
        <v>42510</v>
      </c>
      <c r="H9" s="15">
        <v>42519</v>
      </c>
      <c r="I9" s="16" t="s">
        <v>39</v>
      </c>
      <c r="J9" s="17" t="s">
        <v>23</v>
      </c>
      <c r="K9" s="17" t="s">
        <v>28</v>
      </c>
      <c r="L9" s="12">
        <v>7.5</v>
      </c>
      <c r="M9" s="18">
        <v>5196.55</v>
      </c>
      <c r="N9" s="18">
        <v>6781.34</v>
      </c>
      <c r="O9" s="20">
        <f t="shared" si="0"/>
        <v>11977.89</v>
      </c>
    </row>
    <row r="10" spans="1:15" ht="22.5">
      <c r="A10" s="12">
        <v>7</v>
      </c>
      <c r="B10" s="13" t="s">
        <v>42</v>
      </c>
      <c r="C10" s="13" t="s">
        <v>43</v>
      </c>
      <c r="D10" s="13" t="s">
        <v>44</v>
      </c>
      <c r="E10" s="13" t="s">
        <v>20</v>
      </c>
      <c r="F10" s="13" t="s">
        <v>45</v>
      </c>
      <c r="G10" s="14">
        <v>42512</v>
      </c>
      <c r="H10" s="15">
        <v>42516</v>
      </c>
      <c r="I10" s="16" t="s">
        <v>46</v>
      </c>
      <c r="J10" s="17" t="s">
        <v>23</v>
      </c>
      <c r="K10" s="17" t="s">
        <v>24</v>
      </c>
      <c r="L10" s="12">
        <v>3.5</v>
      </c>
      <c r="M10" s="18">
        <v>5197.33</v>
      </c>
      <c r="N10" s="18">
        <v>11870.16</v>
      </c>
      <c r="O10" s="20">
        <f t="shared" si="0"/>
        <v>17067.489999999998</v>
      </c>
    </row>
    <row r="11" spans="1:15" ht="22.5">
      <c r="A11" s="12">
        <v>8</v>
      </c>
      <c r="B11" s="13" t="s">
        <v>47</v>
      </c>
      <c r="C11" s="13" t="s">
        <v>30</v>
      </c>
      <c r="D11" s="13" t="s">
        <v>48</v>
      </c>
      <c r="E11" s="13" t="s">
        <v>20</v>
      </c>
      <c r="F11" s="13" t="s">
        <v>45</v>
      </c>
      <c r="G11" s="14">
        <v>42512</v>
      </c>
      <c r="H11" s="15">
        <v>42516</v>
      </c>
      <c r="I11" s="16" t="s">
        <v>46</v>
      </c>
      <c r="J11" s="17" t="s">
        <v>23</v>
      </c>
      <c r="K11" s="17" t="s">
        <v>28</v>
      </c>
      <c r="L11" s="12">
        <v>3.5</v>
      </c>
      <c r="M11" s="18">
        <v>4941.3</v>
      </c>
      <c r="N11" s="18">
        <v>4080.87</v>
      </c>
      <c r="O11" s="20">
        <f t="shared" si="0"/>
        <v>9022.17</v>
      </c>
    </row>
    <row r="12" spans="1:15" ht="15">
      <c r="A12" s="12">
        <v>9</v>
      </c>
      <c r="B12" s="13"/>
      <c r="C12" s="25"/>
      <c r="D12" s="26"/>
      <c r="E12" s="26"/>
      <c r="F12" s="26"/>
      <c r="G12" s="26"/>
      <c r="H12" s="26"/>
      <c r="I12" s="26"/>
      <c r="J12" s="26"/>
      <c r="K12" s="26"/>
      <c r="L12" s="27"/>
      <c r="M12" s="23">
        <f>SUM(M4:M11)</f>
        <v>34888.61</v>
      </c>
      <c r="N12" s="23">
        <f>SUM(N4:N11)</f>
        <v>37072.590000000004</v>
      </c>
      <c r="O12" s="24">
        <f t="shared" si="0"/>
        <v>71961.20000000001</v>
      </c>
    </row>
    <row r="13" spans="7:15" ht="15">
      <c r="G13"/>
      <c r="O13" s="22"/>
    </row>
    <row r="14" ht="15">
      <c r="G14"/>
    </row>
    <row r="15" ht="15">
      <c r="G15"/>
    </row>
    <row r="16" ht="15">
      <c r="G16"/>
    </row>
    <row r="17" ht="15">
      <c r="G17"/>
    </row>
    <row r="18" ht="15">
      <c r="G18"/>
    </row>
    <row r="19" ht="15">
      <c r="G19"/>
    </row>
    <row r="20" ht="15">
      <c r="G20"/>
    </row>
    <row r="21" ht="15">
      <c r="G21"/>
    </row>
    <row r="22" ht="15">
      <c r="G22"/>
    </row>
    <row r="23" ht="15">
      <c r="G23"/>
    </row>
    <row r="24" ht="15">
      <c r="G24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ht="15">
      <c r="G34"/>
    </row>
    <row r="35" ht="15">
      <c r="G35"/>
    </row>
    <row r="36" ht="15">
      <c r="G36"/>
    </row>
    <row r="37" ht="15">
      <c r="G37"/>
    </row>
    <row r="38" ht="15"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</sheetData>
  <sheetProtection/>
  <mergeCells count="17">
    <mergeCell ref="A1:A3"/>
    <mergeCell ref="B1:F1"/>
    <mergeCell ref="G1:H2"/>
    <mergeCell ref="I1:I3"/>
    <mergeCell ref="J1:J3"/>
    <mergeCell ref="C12:L12"/>
    <mergeCell ref="L1:L3"/>
    <mergeCell ref="M1:N1"/>
    <mergeCell ref="O1:O3"/>
    <mergeCell ref="B2:B3"/>
    <mergeCell ref="C2:C3"/>
    <mergeCell ref="D2:D3"/>
    <mergeCell ref="E2:E3"/>
    <mergeCell ref="F2:F3"/>
    <mergeCell ref="M2:M3"/>
    <mergeCell ref="N2:N3"/>
    <mergeCell ref="K1:K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Infraero</dc:creator>
  <cp:keywords/>
  <dc:description/>
  <cp:lastModifiedBy>Eric Weber do Vale Lima</cp:lastModifiedBy>
  <dcterms:created xsi:type="dcterms:W3CDTF">2016-06-10T18:33:55Z</dcterms:created>
  <dcterms:modified xsi:type="dcterms:W3CDTF">2016-06-14T17:02:22Z</dcterms:modified>
  <cp:category/>
  <cp:version/>
  <cp:contentType/>
  <cp:contentStatus/>
</cp:coreProperties>
</file>